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freu_000\Dropbox\SC Excel Ch02\Prev_Ed\TestOuts\Chapter 02\Chapter 2\Solutions\"/>
    </mc:Choice>
  </mc:AlternateContent>
  <bookViews>
    <workbookView xWindow="240" yWindow="15" windowWidth="15480" windowHeight="8895"/>
  </bookViews>
  <sheets>
    <sheet name="Sales Analysis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1" i="1" l="1"/>
  <c r="E11" i="1"/>
  <c r="C12" i="1"/>
  <c r="E12" i="1"/>
  <c r="C13" i="1"/>
  <c r="E13" i="1"/>
  <c r="B13" i="1"/>
  <c r="B12" i="1"/>
  <c r="B11" i="1"/>
  <c r="B10" i="1"/>
  <c r="C10" i="1"/>
  <c r="E10" i="1"/>
  <c r="D5" i="1"/>
  <c r="F5" i="1" s="1"/>
  <c r="D6" i="1"/>
  <c r="F6" i="1" s="1"/>
  <c r="D7" i="1"/>
  <c r="F7" i="1" s="1"/>
  <c r="D8" i="1"/>
  <c r="D9" i="1"/>
  <c r="F9" i="1" s="1"/>
  <c r="D4" i="1"/>
  <c r="D11" i="1" l="1"/>
  <c r="D10" i="1"/>
  <c r="F4" i="1"/>
  <c r="D13" i="1"/>
  <c r="D12" i="1"/>
  <c r="F8" i="1"/>
  <c r="F10" i="1" s="1"/>
  <c r="F11" i="1" l="1"/>
  <c r="F12" i="1"/>
  <c r="F13" i="1"/>
</calcChain>
</file>

<file path=xl/sharedStrings.xml><?xml version="1.0" encoding="utf-8"?>
<sst xmlns="http://schemas.openxmlformats.org/spreadsheetml/2006/main" count="18" uniqueCount="18">
  <si>
    <t>Sales Quota</t>
  </si>
  <si>
    <t>Above Quota</t>
  </si>
  <si>
    <t>Total</t>
  </si>
  <si>
    <t>Average</t>
  </si>
  <si>
    <t>Highest</t>
  </si>
  <si>
    <t>Lowest</t>
  </si>
  <si>
    <t>Store Location</t>
  </si>
  <si>
    <t>Sales</t>
  </si>
  <si>
    <t>Returns</t>
  </si>
  <si>
    <t>Net Sales</t>
  </si>
  <si>
    <t>Caitlin's Cogs</t>
  </si>
  <si>
    <t>Third Quarter Sales Analysis</t>
  </si>
  <si>
    <t>Twin Rivers</t>
  </si>
  <si>
    <t>The Loop</t>
  </si>
  <si>
    <t>Tuskawilla</t>
  </si>
  <si>
    <t>City Center</t>
  </si>
  <si>
    <t>Legends</t>
  </si>
  <si>
    <t>Millenia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</si>
</sst>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Trebuchet MS"/>
      <family val="2"/>
      <scheme val="minor"/>
    </font>
    <font>
      <b/>
      <sz val="18"/>
      <color theme="3"/>
      <name val="Trebuchet MS"/>
      <family val="2"/>
      <scheme val="major"/>
    </font>
    <font>
      <b/>
      <sz val="11"/>
      <color theme="3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b/>
      <sz val="15"/>
      <color theme="3"/>
      <name val="Trebuchet MS"/>
      <family val="2"/>
      <scheme val="minor"/>
    </font>
    <font>
      <b/>
      <sz val="12"/>
      <color theme="3"/>
      <name val="Trebuchet MS"/>
      <family val="2"/>
      <scheme val="minor"/>
    </font>
    <font>
      <sz val="12"/>
      <color theme="1"/>
      <name val="Trebuchet MS"/>
      <family val="2"/>
      <scheme val="minor"/>
    </font>
    <font>
      <b/>
      <sz val="12"/>
      <color theme="1"/>
      <name val="Trebuchet MS"/>
      <family val="2"/>
      <scheme val="minor"/>
    </font>
    <font>
      <b/>
      <sz val="28"/>
      <color theme="4" tint="-0.499984740745262"/>
      <name val="Trebuchet MS"/>
      <family val="2"/>
      <scheme val="major"/>
    </font>
    <font>
      <b/>
      <sz val="18"/>
      <color theme="4" tint="-0.499984740745262"/>
      <name val="Trebuchet MS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9" applyNumberFormat="0" applyFill="0" applyAlignment="0" applyProtection="0"/>
  </cellStyleXfs>
  <cellXfs count="14">
    <xf numFmtId="0" fontId="0" fillId="0" borderId="0" xfId="0"/>
    <xf numFmtId="0" fontId="6" fillId="0" borderId="0" xfId="0" applyFont="1"/>
    <xf numFmtId="0" fontId="7" fillId="0" borderId="2" xfId="3" applyFont="1"/>
    <xf numFmtId="0" fontId="7" fillId="0" borderId="0" xfId="0" applyFont="1"/>
    <xf numFmtId="164" fontId="7" fillId="0" borderId="2" xfId="3" applyNumberFormat="1" applyFont="1"/>
    <xf numFmtId="164" fontId="6" fillId="0" borderId="0" xfId="0" applyNumberFormat="1" applyFont="1"/>
    <xf numFmtId="4" fontId="6" fillId="0" borderId="0" xfId="0" applyNumberFormat="1" applyFont="1"/>
    <xf numFmtId="0" fontId="5" fillId="0" borderId="9" xfId="4" applyFont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center"/>
    </xf>
    <xf numFmtId="0" fontId="9" fillId="2" borderId="6" xfId="1" applyFont="1" applyFill="1" applyBorder="1" applyAlignment="1">
      <alignment horizontal="center"/>
    </xf>
    <xf numFmtId="0" fontId="9" fillId="2" borderId="7" xfId="1" applyFont="1" applyFill="1" applyBorder="1" applyAlignment="1">
      <alignment horizontal="center"/>
    </xf>
    <xf numFmtId="0" fontId="9" fillId="2" borderId="8" xfId="1" applyFont="1" applyFill="1" applyBorder="1" applyAlignment="1">
      <alignment horizontal="center"/>
    </xf>
  </cellXfs>
  <cellStyles count="5">
    <cellStyle name="Heading 1" xfId="4" builtinId="16"/>
    <cellStyle name="Heading 3" xfId="2" builtinId="18" customBuiltin="1"/>
    <cellStyle name="Normal" xfId="0" builtinId="0"/>
    <cellStyle name="Title" xfId="1" builtinId="15" customBuiltin="1"/>
    <cellStyle name="Total" xfId="3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Berlin">
  <a:themeElements>
    <a:clrScheme name="Berlin">
      <a:dk1>
        <a:sysClr val="windowText" lastClr="000000"/>
      </a:dk1>
      <a:lt1>
        <a:sysClr val="window" lastClr="FFFFFF"/>
      </a:lt1>
      <a:dk2>
        <a:srgbClr val="9D360E"/>
      </a:dk2>
      <a:lt2>
        <a:srgbClr val="E7E6E6"/>
      </a:lt2>
      <a:accent1>
        <a:srgbClr val="F09415"/>
      </a:accent1>
      <a:accent2>
        <a:srgbClr val="C1B56B"/>
      </a:accent2>
      <a:accent3>
        <a:srgbClr val="4BAF73"/>
      </a:accent3>
      <a:accent4>
        <a:srgbClr val="5AA6C0"/>
      </a:accent4>
      <a:accent5>
        <a:srgbClr val="D17DF9"/>
      </a:accent5>
      <a:accent6>
        <a:srgbClr val="FA7E5C"/>
      </a:accent6>
      <a:hlink>
        <a:srgbClr val="FFAE3E"/>
      </a:hlink>
      <a:folHlink>
        <a:srgbClr val="FCC77E"/>
      </a:folHlink>
    </a:clrScheme>
    <a:fontScheme name="Berlin">
      <a:maj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erli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0000"/>
                <a:lumMod val="11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6000"/>
                <a:shade val="100000"/>
                <a:hueMod val="270000"/>
                <a:satMod val="200000"/>
                <a:lumMod val="128000"/>
              </a:schemeClr>
            </a:gs>
            <a:gs pos="50000">
              <a:schemeClr val="phClr">
                <a:shade val="100000"/>
                <a:hueMod val="100000"/>
                <a:satMod val="110000"/>
                <a:lumMod val="130000"/>
              </a:schemeClr>
            </a:gs>
            <a:gs pos="100000">
              <a:schemeClr val="phClr">
                <a:shade val="78000"/>
                <a:hueMod val="44000"/>
                <a:satMod val="200000"/>
                <a:lumMod val="69000"/>
              </a:schemeClr>
            </a:gs>
          </a:gsLst>
          <a:lin ang="252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erlin" id="{7B5DBA9E-B069-418E-9360-A61BDD0615A4}" vid="{C0CBE056-4EF4-4D92-969E-947779DA7AA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4"/>
  <sheetViews>
    <sheetView tabSelected="1" zoomScaleNormal="100" workbookViewId="0">
      <selection activeCell="A15" sqref="A15"/>
    </sheetView>
  </sheetViews>
  <sheetFormatPr defaultRowHeight="16.5" x14ac:dyDescent="0.3"/>
  <cols>
    <col min="1" max="6" width="15.625" customWidth="1"/>
  </cols>
  <sheetData>
    <row r="1" spans="1:6" ht="36" x14ac:dyDescent="0.55000000000000004">
      <c r="A1" s="8" t="s">
        <v>10</v>
      </c>
      <c r="B1" s="9"/>
      <c r="C1" s="9"/>
      <c r="D1" s="9"/>
      <c r="E1" s="9"/>
      <c r="F1" s="10"/>
    </row>
    <row r="2" spans="1:6" ht="24" thickBot="1" x14ac:dyDescent="0.4">
      <c r="A2" s="11" t="s">
        <v>11</v>
      </c>
      <c r="B2" s="12"/>
      <c r="C2" s="12"/>
      <c r="D2" s="12"/>
      <c r="E2" s="12"/>
      <c r="F2" s="13"/>
    </row>
    <row r="3" spans="1:6" ht="33" customHeight="1" thickBot="1" x14ac:dyDescent="0.4">
      <c r="A3" s="7" t="s">
        <v>6</v>
      </c>
      <c r="B3" s="7" t="s">
        <v>7</v>
      </c>
      <c r="C3" s="7" t="s">
        <v>8</v>
      </c>
      <c r="D3" s="7" t="s">
        <v>9</v>
      </c>
      <c r="E3" s="7" t="s">
        <v>0</v>
      </c>
      <c r="F3" s="7" t="s">
        <v>1</v>
      </c>
    </row>
    <row r="4" spans="1:6" ht="18.75" thickTop="1" x14ac:dyDescent="0.35">
      <c r="A4" s="1" t="s">
        <v>12</v>
      </c>
      <c r="B4" s="5">
        <v>591518</v>
      </c>
      <c r="C4" s="5">
        <v>12638</v>
      </c>
      <c r="D4" s="5">
        <f>B4-C4</f>
        <v>578880</v>
      </c>
      <c r="E4" s="5">
        <v>765130</v>
      </c>
      <c r="F4" s="5">
        <f>D4-E4</f>
        <v>-186250</v>
      </c>
    </row>
    <row r="5" spans="1:6" ht="18" x14ac:dyDescent="0.35">
      <c r="A5" s="1" t="s">
        <v>13</v>
      </c>
      <c r="B5" s="6">
        <v>901052</v>
      </c>
      <c r="C5" s="6">
        <v>12015</v>
      </c>
      <c r="D5" s="6">
        <f t="shared" ref="D5:D9" si="0">B5-C5</f>
        <v>889037</v>
      </c>
      <c r="E5" s="6">
        <v>776381</v>
      </c>
      <c r="F5" s="6">
        <f t="shared" ref="F5:F9" si="1">D5-E5</f>
        <v>112656</v>
      </c>
    </row>
    <row r="6" spans="1:6" ht="18" x14ac:dyDescent="0.35">
      <c r="A6" s="1" t="s">
        <v>14</v>
      </c>
      <c r="B6" s="6">
        <v>716502</v>
      </c>
      <c r="C6" s="6">
        <v>18141</v>
      </c>
      <c r="D6" s="6">
        <f t="shared" si="0"/>
        <v>698361</v>
      </c>
      <c r="E6" s="6">
        <v>733309</v>
      </c>
      <c r="F6" s="6">
        <f t="shared" si="1"/>
        <v>-34948</v>
      </c>
    </row>
    <row r="7" spans="1:6" ht="18" x14ac:dyDescent="0.35">
      <c r="A7" s="1" t="s">
        <v>15</v>
      </c>
      <c r="B7" s="6">
        <v>700265</v>
      </c>
      <c r="C7" s="6">
        <v>10220</v>
      </c>
      <c r="D7" s="6">
        <f t="shared" si="0"/>
        <v>690045</v>
      </c>
      <c r="E7" s="6">
        <v>566940</v>
      </c>
      <c r="F7" s="6">
        <f t="shared" si="1"/>
        <v>123105</v>
      </c>
    </row>
    <row r="8" spans="1:6" ht="18" x14ac:dyDescent="0.35">
      <c r="A8" s="1" t="s">
        <v>16</v>
      </c>
      <c r="B8" s="6">
        <v>802525</v>
      </c>
      <c r="C8" s="6">
        <v>11138</v>
      </c>
      <c r="D8" s="6">
        <f t="shared" si="0"/>
        <v>791387</v>
      </c>
      <c r="E8" s="6">
        <v>712222</v>
      </c>
      <c r="F8" s="6">
        <f t="shared" si="1"/>
        <v>79165</v>
      </c>
    </row>
    <row r="9" spans="1:6" ht="18" x14ac:dyDescent="0.35">
      <c r="A9" s="1" t="s">
        <v>17</v>
      </c>
      <c r="B9" s="6">
        <v>874639</v>
      </c>
      <c r="C9" s="6">
        <v>18721</v>
      </c>
      <c r="D9" s="6">
        <f t="shared" si="0"/>
        <v>855918</v>
      </c>
      <c r="E9" s="6">
        <v>778060</v>
      </c>
      <c r="F9" s="6">
        <f t="shared" si="1"/>
        <v>77858</v>
      </c>
    </row>
    <row r="10" spans="1:6" ht="18.75" thickBot="1" x14ac:dyDescent="0.4">
      <c r="A10" s="2" t="s">
        <v>2</v>
      </c>
      <c r="B10" s="4">
        <f t="shared" ref="B10:F10" si="2">SUM(B4:B9)</f>
        <v>4586501</v>
      </c>
      <c r="C10" s="4">
        <f t="shared" si="2"/>
        <v>82873</v>
      </c>
      <c r="D10" s="4">
        <f t="shared" si="2"/>
        <v>4503628</v>
      </c>
      <c r="E10" s="4">
        <f t="shared" si="2"/>
        <v>4332042</v>
      </c>
      <c r="F10" s="4">
        <f t="shared" si="2"/>
        <v>171586</v>
      </c>
    </row>
    <row r="11" spans="1:6" ht="30" customHeight="1" thickTop="1" x14ac:dyDescent="0.35">
      <c r="A11" s="3" t="s">
        <v>3</v>
      </c>
      <c r="B11" s="5">
        <f>AVERAGE(B4:B9)</f>
        <v>764416.83333333337</v>
      </c>
      <c r="C11" s="5">
        <f t="shared" ref="C11:F11" si="3">AVERAGE(C4:C9)</f>
        <v>13812.166666666666</v>
      </c>
      <c r="D11" s="5">
        <f t="shared" si="3"/>
        <v>750604.66666666663</v>
      </c>
      <c r="E11" s="5">
        <f t="shared" si="3"/>
        <v>722007</v>
      </c>
      <c r="F11" s="5">
        <f t="shared" si="3"/>
        <v>28597.666666666668</v>
      </c>
    </row>
    <row r="12" spans="1:6" ht="18" x14ac:dyDescent="0.35">
      <c r="A12" s="3" t="s">
        <v>4</v>
      </c>
      <c r="B12" s="5">
        <f>MAX(B4:B9)</f>
        <v>901052</v>
      </c>
      <c r="C12" s="5">
        <f t="shared" ref="C12:F12" si="4">MAX(C4:C9)</f>
        <v>18721</v>
      </c>
      <c r="D12" s="5">
        <f t="shared" si="4"/>
        <v>889037</v>
      </c>
      <c r="E12" s="5">
        <f t="shared" si="4"/>
        <v>778060</v>
      </c>
      <c r="F12" s="5">
        <f t="shared" si="4"/>
        <v>123105</v>
      </c>
    </row>
    <row r="13" spans="1:6" ht="18" x14ac:dyDescent="0.35">
      <c r="A13" s="3" t="s">
        <v>5</v>
      </c>
      <c r="B13" s="5">
        <f>MIN(B4:B9)</f>
        <v>591518</v>
      </c>
      <c r="C13" s="5">
        <f t="shared" ref="C13:F13" si="5">MIN(C4:C9)</f>
        <v>10220</v>
      </c>
      <c r="D13" s="5">
        <f t="shared" si="5"/>
        <v>578880</v>
      </c>
      <c r="E13" s="5">
        <f t="shared" si="5"/>
        <v>566940</v>
      </c>
      <c r="F13" s="5">
        <f t="shared" si="5"/>
        <v>-186250</v>
      </c>
    </row>
    <row r="14" spans="1:6" ht="30" customHeight="1" x14ac:dyDescent="0.3"/>
  </sheetData>
  <mergeCells count="2">
    <mergeCell ref="A1:F1"/>
    <mergeCell ref="A2:F2"/>
  </mergeCells>
  <conditionalFormatting sqref="F4:F9">
    <cfRule type="cellIs" dxfId="0" priority="1" operator="lessThan">
      <formula>0</formula>
    </cfRule>
  </conditionalFormatting>
  <pageMargins left="0.7" right="0.7" top="0.75" bottom="0.75" header="0.3" footer="0.3"/>
  <pageSetup orientation="landscape" horizontalDpi="1200" verticalDpi="1200" r:id="rId1"/>
  <headerFooter>
    <oddHeader>&amp;CSteven Freund Lab Test A CIS 101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Analysis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Freund</dc:creator>
  <cp:lastModifiedBy>Steven Freund</cp:lastModifiedBy>
  <dcterms:created xsi:type="dcterms:W3CDTF">2006-10-18T18:38:34Z</dcterms:created>
  <dcterms:modified xsi:type="dcterms:W3CDTF">2013-04-16T11:46:49Z</dcterms:modified>
</cp:coreProperties>
</file>